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E7" i="1" l="1"/>
  <c r="C8" i="1"/>
  <c r="C25" i="1"/>
  <c r="F9" i="1"/>
  <c r="C28" i="1" l="1"/>
  <c r="B25" i="1"/>
  <c r="B28" i="1" s="1"/>
  <c r="A18" i="1"/>
  <c r="A17" i="1"/>
  <c r="A14" i="1"/>
  <c r="A13" i="1"/>
  <c r="F28" i="1" l="1"/>
  <c r="F30" i="1" s="1"/>
  <c r="E9" i="1"/>
  <c r="E28" i="1" s="1"/>
  <c r="E30" i="1" s="1"/>
</calcChain>
</file>

<file path=xl/sharedStrings.xml><?xml version="1.0" encoding="utf-8"?>
<sst xmlns="http://schemas.openxmlformats.org/spreadsheetml/2006/main" count="29" uniqueCount="29">
  <si>
    <t>STATO PATRIMONIALE 2018</t>
  </si>
  <si>
    <t xml:space="preserve">ATTIVITA' </t>
  </si>
  <si>
    <t>A) CREDITI VERSO LO STATO E ALTRI ENTI PUBBLICI</t>
  </si>
  <si>
    <t>B) IMMOBILIZZAZIONI</t>
  </si>
  <si>
    <t>I. Immobilizzazioni Immateriali</t>
  </si>
  <si>
    <t>a dedurre f.do ammortamento</t>
  </si>
  <si>
    <t>Sub Totale</t>
  </si>
  <si>
    <t>II Immobilizzazioni Materiali</t>
  </si>
  <si>
    <t>III Immobilizzazioni finanziarie</t>
  </si>
  <si>
    <t>C) ATTIVO CIRCOLANTE</t>
  </si>
  <si>
    <t>I. crediti con separata indicazione di quelli scadenti oltre l'esercizio</t>
  </si>
  <si>
    <t>II. Attività Finanziarie</t>
  </si>
  <si>
    <t>III. Disponibilità liquide</t>
  </si>
  <si>
    <t>Totale immobilizzazioni</t>
  </si>
  <si>
    <t>Totale Attivo circolante</t>
  </si>
  <si>
    <t>D) RATEI E RISCONTI</t>
  </si>
  <si>
    <t>PASSIVITA'</t>
  </si>
  <si>
    <t>A) PATRIMONIO NETTO</t>
  </si>
  <si>
    <t>I. Fondo di dotazione</t>
  </si>
  <si>
    <t>XIII Avanzo/disavanzo portato a nuovo</t>
  </si>
  <si>
    <t>IX Avanzo/Disavanzo esercizio</t>
  </si>
  <si>
    <t>Totale Patrimonio Netto A)</t>
  </si>
  <si>
    <t>B) CONTRIBUTI IN CONTO CAPITALE</t>
  </si>
  <si>
    <t>C) FONDI PER RISCHI E ONERI</t>
  </si>
  <si>
    <t>E) RESIDUI PASSIVI</t>
  </si>
  <si>
    <t>F) RATEI E RISCONTI</t>
  </si>
  <si>
    <t>TOTALE ATTIVO</t>
  </si>
  <si>
    <t>TOTALE PASSIVO</t>
  </si>
  <si>
    <t>D) TRATTAMENTO DI FINE RAP. LAV.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</si>
</sst>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0" xfId="0" applyFont="1" applyBorder="1"/>
    <xf numFmtId="0" fontId="0" fillId="0" borderId="0" xfId="0" applyBorder="1"/>
    <xf numFmtId="0" fontId="0" fillId="0" borderId="7" xfId="0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2" fillId="0" borderId="2" xfId="0" applyFont="1" applyBorder="1"/>
    <xf numFmtId="0" fontId="2" fillId="0" borderId="3" xfId="0" applyFont="1" applyBorder="1"/>
    <xf numFmtId="43" fontId="0" fillId="0" borderId="11" xfId="1" applyFont="1" applyBorder="1"/>
    <xf numFmtId="43" fontId="0" fillId="0" borderId="12" xfId="1" applyFont="1" applyBorder="1"/>
    <xf numFmtId="43" fontId="2" fillId="0" borderId="1" xfId="0" applyNumberFormat="1" applyFont="1" applyBorder="1"/>
    <xf numFmtId="0" fontId="0" fillId="0" borderId="11" xfId="0" applyBorder="1"/>
    <xf numFmtId="43" fontId="2" fillId="0" borderId="11" xfId="1" applyFont="1" applyBorder="1"/>
    <xf numFmtId="0" fontId="0" fillId="0" borderId="12" xfId="0" applyBorder="1"/>
    <xf numFmtId="43" fontId="0" fillId="0" borderId="11" xfId="0" applyNumberFormat="1" applyBorder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workbookViewId="0">
      <selection activeCell="E9" sqref="E9"/>
    </sheetView>
  </sheetViews>
  <sheetFormatPr defaultRowHeight="14.4" x14ac:dyDescent="0.3"/>
  <cols>
    <col min="1" max="1" width="50.109375" customWidth="1"/>
    <col min="2" max="2" width="12.88671875" customWidth="1"/>
    <col min="3" max="3" width="11.88671875" style="1" bestFit="1" customWidth="1"/>
    <col min="4" max="4" width="37.109375" customWidth="1"/>
    <col min="5" max="5" width="11.77734375" bestFit="1" customWidth="1"/>
    <col min="6" max="6" width="11.88671875" bestFit="1" customWidth="1"/>
    <col min="7" max="7" width="11.77734375" style="1" bestFit="1" customWidth="1"/>
  </cols>
  <sheetData>
    <row r="2" spans="1:6" ht="15" thickBot="1" x14ac:dyDescent="0.35"/>
    <row r="3" spans="1:6" ht="15" thickBot="1" x14ac:dyDescent="0.35">
      <c r="A3" s="22" t="s">
        <v>0</v>
      </c>
      <c r="B3" s="23"/>
      <c r="C3" s="23"/>
      <c r="D3" s="23"/>
      <c r="E3" s="23"/>
      <c r="F3" s="24"/>
    </row>
    <row r="4" spans="1:6" x14ac:dyDescent="0.3">
      <c r="A4" s="3" t="s">
        <v>1</v>
      </c>
      <c r="B4" s="21">
        <v>2019</v>
      </c>
      <c r="C4" s="21">
        <v>2018</v>
      </c>
      <c r="D4" s="4" t="s">
        <v>16</v>
      </c>
      <c r="E4" s="21">
        <v>2019</v>
      </c>
      <c r="F4" s="21">
        <v>2018</v>
      </c>
    </row>
    <row r="5" spans="1:6" x14ac:dyDescent="0.3">
      <c r="A5" s="5" t="s">
        <v>2</v>
      </c>
      <c r="B5" s="14">
        <v>0</v>
      </c>
      <c r="C5" s="14"/>
      <c r="D5" s="6" t="s">
        <v>17</v>
      </c>
      <c r="E5" s="17"/>
      <c r="F5" s="17"/>
    </row>
    <row r="6" spans="1:6" x14ac:dyDescent="0.3">
      <c r="A6" s="8"/>
      <c r="B6" s="14"/>
      <c r="C6" s="14"/>
      <c r="D6" s="7" t="s">
        <v>18</v>
      </c>
      <c r="E6" s="17"/>
      <c r="F6" s="17"/>
    </row>
    <row r="7" spans="1:6" x14ac:dyDescent="0.3">
      <c r="A7" s="9" t="s">
        <v>3</v>
      </c>
      <c r="B7" s="14"/>
      <c r="C7" s="14"/>
      <c r="D7" s="7" t="s">
        <v>19</v>
      </c>
      <c r="E7" s="14">
        <f>+F9-E15+F15</f>
        <v>22281.71</v>
      </c>
      <c r="F7" s="20">
        <v>24231.34</v>
      </c>
    </row>
    <row r="8" spans="1:6" x14ac:dyDescent="0.3">
      <c r="A8" s="8" t="s">
        <v>4</v>
      </c>
      <c r="B8" s="14">
        <v>0</v>
      </c>
      <c r="C8" s="14">
        <f>+G6-C6</f>
        <v>0</v>
      </c>
      <c r="D8" s="7" t="s">
        <v>20</v>
      </c>
      <c r="E8" s="14">
        <v>5891.27</v>
      </c>
      <c r="F8" s="14">
        <v>-1365.44</v>
      </c>
    </row>
    <row r="9" spans="1:6" x14ac:dyDescent="0.3">
      <c r="A9" s="8" t="s">
        <v>5</v>
      </c>
      <c r="B9" s="14">
        <v>0</v>
      </c>
      <c r="C9" s="14"/>
      <c r="D9" s="6" t="s">
        <v>21</v>
      </c>
      <c r="E9" s="18">
        <f>+E7+E8</f>
        <v>28172.98</v>
      </c>
      <c r="F9" s="18">
        <f>+F7+F8</f>
        <v>22865.9</v>
      </c>
    </row>
    <row r="10" spans="1:6" x14ac:dyDescent="0.3">
      <c r="A10" s="9" t="s">
        <v>6</v>
      </c>
      <c r="B10" s="14">
        <v>0</v>
      </c>
      <c r="C10" s="14"/>
      <c r="D10" s="7"/>
      <c r="E10" s="17"/>
      <c r="F10" s="17"/>
    </row>
    <row r="11" spans="1:6" x14ac:dyDescent="0.3">
      <c r="A11" s="8"/>
      <c r="B11" s="14"/>
      <c r="C11" s="14"/>
      <c r="D11" s="6" t="s">
        <v>22</v>
      </c>
      <c r="E11" s="17">
        <v>0</v>
      </c>
      <c r="F11" s="17"/>
    </row>
    <row r="12" spans="1:6" x14ac:dyDescent="0.3">
      <c r="A12" s="8" t="s">
        <v>7</v>
      </c>
      <c r="B12" s="14">
        <v>1591.86</v>
      </c>
      <c r="C12" s="14">
        <v>1591.86</v>
      </c>
      <c r="D12" s="7"/>
      <c r="E12" s="17"/>
      <c r="F12" s="17"/>
    </row>
    <row r="13" spans="1:6" x14ac:dyDescent="0.3">
      <c r="A13" s="8" t="str">
        <f>+A9</f>
        <v>a dedurre f.do ammortamento</v>
      </c>
      <c r="B13" s="14">
        <v>-1591.86</v>
      </c>
      <c r="C13" s="14">
        <v>-1591.86</v>
      </c>
      <c r="D13" s="6" t="s">
        <v>23</v>
      </c>
      <c r="E13" s="17">
        <v>0</v>
      </c>
      <c r="F13" s="17"/>
    </row>
    <row r="14" spans="1:6" x14ac:dyDescent="0.3">
      <c r="A14" s="9" t="str">
        <f>+A10</f>
        <v>Sub Totale</v>
      </c>
      <c r="B14" s="14">
        <v>0</v>
      </c>
      <c r="C14" s="14"/>
      <c r="D14" s="7"/>
      <c r="E14" s="17"/>
      <c r="F14" s="17"/>
    </row>
    <row r="15" spans="1:6" x14ac:dyDescent="0.3">
      <c r="A15" s="8"/>
      <c r="B15" s="14"/>
      <c r="C15" s="14"/>
      <c r="D15" s="6" t="s">
        <v>28</v>
      </c>
      <c r="E15" s="18">
        <v>2407.2600000000002</v>
      </c>
      <c r="F15" s="18">
        <v>1823.07</v>
      </c>
    </row>
    <row r="16" spans="1:6" x14ac:dyDescent="0.3">
      <c r="A16" s="8" t="s">
        <v>8</v>
      </c>
      <c r="B16" s="14">
        <v>0</v>
      </c>
      <c r="C16" s="14"/>
      <c r="D16" s="7"/>
      <c r="E16" s="17"/>
      <c r="F16" s="17"/>
    </row>
    <row r="17" spans="1:6" x14ac:dyDescent="0.3">
      <c r="A17" s="8" t="str">
        <f>+A13</f>
        <v>a dedurre f.do ammortamento</v>
      </c>
      <c r="B17" s="14">
        <v>0</v>
      </c>
      <c r="C17" s="14"/>
      <c r="D17" s="6" t="s">
        <v>24</v>
      </c>
      <c r="E17" s="17">
        <v>0</v>
      </c>
      <c r="F17" s="17"/>
    </row>
    <row r="18" spans="1:6" x14ac:dyDescent="0.3">
      <c r="A18" s="9" t="str">
        <f>+A14</f>
        <v>Sub Totale</v>
      </c>
      <c r="B18" s="14">
        <v>0</v>
      </c>
      <c r="C18" s="14"/>
      <c r="D18" s="7"/>
      <c r="E18" s="17"/>
      <c r="F18" s="17"/>
    </row>
    <row r="19" spans="1:6" x14ac:dyDescent="0.3">
      <c r="A19" s="9" t="s">
        <v>13</v>
      </c>
      <c r="B19" s="14">
        <v>0</v>
      </c>
      <c r="C19" s="14"/>
      <c r="D19" s="6" t="s">
        <v>25</v>
      </c>
      <c r="E19" s="17">
        <v>0</v>
      </c>
      <c r="F19" s="17"/>
    </row>
    <row r="20" spans="1:6" x14ac:dyDescent="0.3">
      <c r="A20" s="8"/>
      <c r="B20" s="14"/>
      <c r="C20" s="14"/>
      <c r="D20" s="7"/>
      <c r="E20" s="17"/>
      <c r="F20" s="17"/>
    </row>
    <row r="21" spans="1:6" x14ac:dyDescent="0.3">
      <c r="A21" s="9" t="s">
        <v>9</v>
      </c>
      <c r="B21" s="14"/>
      <c r="C21" s="14"/>
      <c r="D21" s="7"/>
      <c r="E21" s="17"/>
      <c r="F21" s="17"/>
    </row>
    <row r="22" spans="1:6" x14ac:dyDescent="0.3">
      <c r="A22" s="8" t="s">
        <v>10</v>
      </c>
      <c r="B22" s="14">
        <v>0</v>
      </c>
      <c r="C22" s="14"/>
      <c r="D22" s="7"/>
      <c r="E22" s="17"/>
      <c r="F22" s="17"/>
    </row>
    <row r="23" spans="1:6" x14ac:dyDescent="0.3">
      <c r="A23" s="8" t="s">
        <v>11</v>
      </c>
      <c r="B23" s="14">
        <v>0</v>
      </c>
      <c r="C23" s="14"/>
      <c r="D23" s="7"/>
      <c r="E23" s="17"/>
      <c r="F23" s="17"/>
    </row>
    <row r="24" spans="1:6" x14ac:dyDescent="0.3">
      <c r="A24" s="8" t="s">
        <v>12</v>
      </c>
      <c r="B24" s="14">
        <v>30560.240000000002</v>
      </c>
      <c r="C24" s="14">
        <v>24688.97</v>
      </c>
      <c r="D24" s="7"/>
      <c r="E24" s="17"/>
      <c r="F24" s="17"/>
    </row>
    <row r="25" spans="1:6" x14ac:dyDescent="0.3">
      <c r="A25" s="9" t="s">
        <v>14</v>
      </c>
      <c r="B25" s="14">
        <f>+B24</f>
        <v>30560.240000000002</v>
      </c>
      <c r="C25" s="14">
        <f>+C24</f>
        <v>24688.97</v>
      </c>
      <c r="D25" s="7"/>
      <c r="E25" s="17"/>
      <c r="F25" s="17"/>
    </row>
    <row r="26" spans="1:6" x14ac:dyDescent="0.3">
      <c r="A26" s="8"/>
      <c r="B26" s="14"/>
      <c r="C26" s="14"/>
      <c r="D26" s="7"/>
      <c r="E26" s="17"/>
      <c r="F26" s="17"/>
    </row>
    <row r="27" spans="1:6" ht="15" thickBot="1" x14ac:dyDescent="0.35">
      <c r="A27" s="10" t="s">
        <v>15</v>
      </c>
      <c r="B27" s="15">
        <v>0</v>
      </c>
      <c r="C27" s="15"/>
      <c r="D27" s="11"/>
      <c r="E27" s="19"/>
      <c r="F27" s="19"/>
    </row>
    <row r="28" spans="1:6" ht="15" thickBot="1" x14ac:dyDescent="0.35">
      <c r="A28" s="12" t="s">
        <v>26</v>
      </c>
      <c r="B28" s="16">
        <f>+B25</f>
        <v>30560.240000000002</v>
      </c>
      <c r="C28" s="16">
        <f>+C25</f>
        <v>24688.97</v>
      </c>
      <c r="D28" s="13" t="s">
        <v>27</v>
      </c>
      <c r="E28" s="16">
        <f>+E15+E9</f>
        <v>30580.239999999998</v>
      </c>
      <c r="F28" s="16">
        <f>+F15+F9</f>
        <v>24688.97</v>
      </c>
    </row>
    <row r="30" spans="1:6" x14ac:dyDescent="0.3">
      <c r="B30" s="2"/>
      <c r="E30" s="2">
        <f>+B28-E28</f>
        <v>-19.999999999996362</v>
      </c>
      <c r="F30" s="2">
        <f>+C28-F28</f>
        <v>0</v>
      </c>
    </row>
  </sheetData>
  <mergeCells count="1">
    <mergeCell ref="A3:F3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2020-01-31T11:51:50Z</cp:lastPrinted>
  <dcterms:created xsi:type="dcterms:W3CDTF">2019-02-12T17:25:15Z</dcterms:created>
  <dcterms:modified xsi:type="dcterms:W3CDTF">2020-02-12T16:18:22Z</dcterms:modified>
</cp:coreProperties>
</file>